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'Лист1'!$F$11</definedName>
    <definedName name="date">'Лист1'!$B$71</definedName>
    <definedName name="exec">'Лист1'!#REF!</definedName>
    <definedName name="exec2">'Лист1'!#REF!</definedName>
    <definedName name="execname">'Лист1'!$I$67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FTX">'Лист1'!#REF!</definedName>
    <definedName name="gdol">'Лист1'!$B$63</definedName>
    <definedName name="gname">'Лист1'!$I$63</definedName>
    <definedName name="ispol">'Лист1'!$B$67</definedName>
    <definedName name="nameorg">'Лист1'!$E$12</definedName>
    <definedName name="sdol">'Лист1'!$B$61</definedName>
    <definedName name="sname">'Лист1'!$I$61</definedName>
    <definedName name="spr_1">'Лист1'!#REF!</definedName>
    <definedName name="spr_2">'Лист1'!#REF!</definedName>
    <definedName name="SPR_3">'Лист1'!#REF!</definedName>
    <definedName name="SUPER_FTX">'Лист1'!$B$73</definedName>
    <definedName name="tel">'Лист1'!$C$69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<sst xmlns="http://schemas.openxmlformats.org/spreadsheetml/2006/main" count="99" uniqueCount="99">
  <si>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</si>
  <si>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</si>
  <si>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</si>
  <si>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</si>
  <si>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</si>
  <si>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</si>
  <si>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</si>
  <si>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</si>
  <si>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</si>
  <si>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</si>
  <si>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</si>
  <si>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Вклады  физических лиц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</si>
  <si>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</si>
  <si>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</si>
  <si>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</si>
  <si>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</si>
  <si>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</si>
  <si>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</si>
  <si>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</si>
  <si>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</si>
  <si>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Данные на отчетную дату</t>
  </si>
  <si>
    <t>2.1.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</si>
  <si>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</si>
  <si>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</si>
  <si>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</si>
  <si>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</si>
  <si>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</si>
  <si>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</si>
  <si>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</si>
  <si>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</si>
  <si>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</si>
  <si>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</si>
  <si>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</si>
  <si>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</si>
  <si>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</si>
  <si>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15. </t>
  </si>
  <si>
    <t xml:space="preserve">16. </t>
  </si>
  <si>
    <t>(публикуемая форма)</t>
  </si>
  <si>
    <t>Кредитной организации</t>
  </si>
  <si>
    <t>М.П.</t>
  </si>
  <si>
    <t>Телефон:</t>
  </si>
  <si>
    <t>1</t>
  </si>
  <si>
    <t>2</t>
  </si>
  <si>
    <t>3</t>
  </si>
  <si>
    <t>4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</si>
  <si>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</si>
  <si>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</si>
  <si>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</si>
  <si>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</si>
  <si>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</si>
  <si>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</si>
  <si>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</si>
  <si>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</si>
  <si>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</si>
  <si>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</si>
  <si>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Данные на соответствующую отчетную дату прошлого года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</si>
  <si>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</si>
  <si>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</si>
  <si>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6.1.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</si>
  <si>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</si>
  <si>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</si>
  <si>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</si>
  <si>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13.1.</t>
  </si>
  <si>
    <t>14.</t>
  </si>
  <si>
    <t>Финансовые обязательства, оцениваемые по справедливой стоимости через прибыль или убыток</t>
  </si>
  <si>
    <t xml:space="preserve">17.  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</si>
  <si>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</si>
  <si>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 xml:space="preserve">18. </t>
  </si>
  <si>
    <t>19.</t>
  </si>
  <si>
    <t>Собственные акции (доли), выкупленные у акционеров (участников)</t>
  </si>
  <si>
    <t>Переоценка основных средств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</si>
  <si>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</si>
  <si>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</si>
  <si>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</si>
  <si>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</si>
  <si>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 xml:space="preserve">IV. ВНЕБАЛАНСОВЫЕ ОБЯЗАТЕЛЬСТВА   </t>
  </si>
  <si>
    <t>Переоценка по справедливой стоимости ценных бумаг, имеющихся в наличии для продажи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</si>
  <si>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</si>
  <si>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</si>
  <si>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</si>
  <si>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</si>
  <si>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</si>
  <si>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</si>
  <si>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</si>
  <si>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30.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</si>
  <si>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</si>
  <si>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</si>
  <si>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Председатель Правления</t>
  </si>
  <si>
    <t>Корчагин А.И.</t>
  </si>
  <si>
    <t>Главный бухгалтер</t>
  </si>
  <si>
    <t>Загороднева И.А.</t>
  </si>
  <si>
    <t>Тюнина М.А.</t>
  </si>
  <si>
    <t xml:space="preserve">Сообщение к отчету: </t>
  </si>
  <si>
    <t>656038, Г.БАРНАУЛ, УЛ.К.МАРКСА,1</t>
  </si>
  <si>
    <t>на 1 января 2013 года</t>
  </si>
  <si>
    <t xml:space="preserve">"КРАЕВОЙ КОММЕРЧЕСКИЙ СИБИРСКИЙ СОЦИАЛЬНЫЙ БАНК" ОБЩЕСТВО С ОГРАНИЧЕННОЙ </t>
  </si>
  <si>
    <t>ОТВЕТСТВЕННОСТЬЮ, "СИБСОЦБАНК" ООО</t>
  </si>
  <si>
    <t>14-03-2013</t>
  </si>
  <si>
    <t>Начальник отдела анализа и отчетности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</si>
</sst>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/>
    </xf>
    <xf numFmtId="1" fontId="4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28575</xdr:rowOff>
    </xdr:from>
    <xdr:to>
      <xdr:col>12</xdr:col>
      <xdr:colOff>9525</xdr:colOff>
      <xdr:row>1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505700" y="2857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133350</xdr:colOff>
      <xdr:row>7</xdr:row>
      <xdr:rowOff>19050</xdr:rowOff>
    </xdr:from>
    <xdr:to>
      <xdr:col>4</xdr:col>
      <xdr:colOff>238125</xdr:colOff>
      <xdr:row>7</xdr:row>
      <xdr:rowOff>190500</xdr:rowOff>
    </xdr:to>
    <xdr:sp>
      <xdr:nvSpPr>
        <xdr:cNvPr id="2" name="soato"/>
        <xdr:cNvSpPr txBox="1">
          <a:spLocks noChangeArrowheads="1"/>
        </xdr:cNvSpPr>
      </xdr:nvSpPr>
      <xdr:spPr>
        <a:xfrm>
          <a:off x="1971675" y="1047750"/>
          <a:ext cx="1314450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6</xdr:col>
      <xdr:colOff>76200</xdr:colOff>
      <xdr:row>7</xdr:row>
      <xdr:rowOff>190500</xdr:rowOff>
    </xdr:to>
    <xdr:sp>
      <xdr:nvSpPr>
        <xdr:cNvPr id="3" name="okpo"/>
        <xdr:cNvSpPr txBox="1">
          <a:spLocks noChangeArrowheads="1"/>
        </xdr:cNvSpPr>
      </xdr:nvSpPr>
      <xdr:spPr>
        <a:xfrm>
          <a:off x="3429000" y="105727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390525</xdr:colOff>
      <xdr:row>7</xdr:row>
      <xdr:rowOff>19050</xdr:rowOff>
    </xdr:from>
    <xdr:to>
      <xdr:col>10</xdr:col>
      <xdr:colOff>819150</xdr:colOff>
      <xdr:row>7</xdr:row>
      <xdr:rowOff>190500</xdr:rowOff>
    </xdr:to>
    <xdr:sp>
      <xdr:nvSpPr>
        <xdr:cNvPr id="4" name="regnom"/>
        <xdr:cNvSpPr txBox="1">
          <a:spLocks noChangeArrowheads="1"/>
        </xdr:cNvSpPr>
      </xdr:nvSpPr>
      <xdr:spPr>
        <a:xfrm>
          <a:off x="7362825" y="1047750"/>
          <a:ext cx="11144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933450</xdr:colOff>
      <xdr:row>7</xdr:row>
      <xdr:rowOff>28575</xdr:rowOff>
    </xdr:from>
    <xdr:to>
      <xdr:col>11</xdr:col>
      <xdr:colOff>1123950</xdr:colOff>
      <xdr:row>7</xdr:row>
      <xdr:rowOff>190500</xdr:rowOff>
    </xdr:to>
    <xdr:sp>
      <xdr:nvSpPr>
        <xdr:cNvPr id="5" name="bik"/>
        <xdr:cNvSpPr txBox="1">
          <a:spLocks noChangeArrowheads="1"/>
        </xdr:cNvSpPr>
      </xdr:nvSpPr>
      <xdr:spPr>
        <a:xfrm>
          <a:off x="8591550" y="1057275"/>
          <a:ext cx="1409700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552450</xdr:colOff>
      <xdr:row>7</xdr:row>
      <xdr:rowOff>28575</xdr:rowOff>
    </xdr:from>
    <xdr:to>
      <xdr:col>9</xdr:col>
      <xdr:colOff>104775</xdr:colOff>
      <xdr:row>7</xdr:row>
      <xdr:rowOff>190500</xdr:rowOff>
    </xdr:to>
    <xdr:sp>
      <xdr:nvSpPr>
        <xdr:cNvPr id="6" name="ogrn"/>
        <xdr:cNvSpPr txBox="1">
          <a:spLocks noChangeArrowheads="1"/>
        </xdr:cNvSpPr>
      </xdr:nvSpPr>
      <xdr:spPr>
        <a:xfrm>
          <a:off x="5248275" y="1057275"/>
          <a:ext cx="1828800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7" name="Line 53"/>
        <xdr:cNvSpPr>
          <a:spLocks/>
        </xdr:cNvSpPr>
      </xdr:nvSpPr>
      <xdr:spPr>
        <a:xfrm>
          <a:off x="3067050" y="28098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533400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8" name="Line 55"/>
        <xdr:cNvSpPr>
          <a:spLocks/>
        </xdr:cNvSpPr>
      </xdr:nvSpPr>
      <xdr:spPr>
        <a:xfrm flipV="1">
          <a:off x="2371725" y="2428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11</xdr:col>
      <xdr:colOff>1200150</xdr:colOff>
      <xdr:row>7</xdr:row>
      <xdr:rowOff>247650</xdr:rowOff>
    </xdr:to>
    <xdr:grpSp>
      <xdr:nvGrpSpPr>
        <xdr:cNvPr id="9" name="Group 56"/>
        <xdr:cNvGrpSpPr>
          <a:grpSpLocks/>
        </xdr:cNvGrpSpPr>
      </xdr:nvGrpSpPr>
      <xdr:grpSpPr>
        <a:xfrm>
          <a:off x="1838325" y="228600"/>
          <a:ext cx="8239125" cy="1047750"/>
          <a:chOff x="42" y="40"/>
          <a:chExt cx="628" cy="72"/>
        </a:xfrm>
        <a:solidFill>
          <a:srgbClr val="FFFFFF"/>
        </a:solidFill>
      </xdr:grpSpPr>
      <xdr:sp>
        <xdr:nvSpPr>
          <xdr:cNvPr id="10" name="TextBox 57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11" name="Group 58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12" name="TextBox 59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14" name="TextBox 61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15" name="TextBox 62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16" name="TextBox 63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7" name="TextBox 64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TextBox 65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TextBox 66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" name="TextBox 67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" name="TextBox 68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73"/>
  <sheetViews>
    <sheetView tabSelected="1" workbookViewId="0" topLeftCell="A1">
      <selection activeCell="E10" sqref="E10:I10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5.875" style="0" customWidth="1"/>
    <col min="5" max="5" width="10.75390625" style="0" customWidth="1"/>
    <col min="6" max="6" width="10.875" style="0" customWidth="1"/>
    <col min="7" max="7" width="7.875" style="0" customWidth="1"/>
    <col min="8" max="8" width="10.875" style="0" customWidth="1"/>
    <col min="9" max="9" width="11.125" style="0" customWidth="1"/>
    <col min="11" max="11" width="16.00390625" style="0" customWidth="1"/>
    <col min="12" max="12" width="17.0039062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3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5:10" ht="15.75">
      <c r="E9" s="30" t="s">
        <v>2</v>
      </c>
      <c r="F9" s="30"/>
      <c r="G9" s="30"/>
      <c r="H9" s="30"/>
      <c r="I9" s="30"/>
      <c r="J9" s="1"/>
    </row>
    <row r="10" spans="5:10" ht="15.75">
      <c r="E10" s="30" t="s">
        <v>37</v>
      </c>
      <c r="F10" s="30"/>
      <c r="G10" s="30"/>
      <c r="H10" s="30"/>
      <c r="I10" s="30"/>
      <c r="J10" s="1"/>
    </row>
    <row r="11" spans="6:8" ht="27" customHeight="1">
      <c r="F11" s="39" t="s">
        <v>94</v>
      </c>
      <c r="G11" s="39"/>
      <c r="H11" s="39"/>
    </row>
    <row r="12" spans="2:18" ht="15">
      <c r="B12" s="34" t="s">
        <v>38</v>
      </c>
      <c r="C12" s="34"/>
      <c r="D12" s="34"/>
      <c r="E12" s="18" t="s">
        <v>95</v>
      </c>
      <c r="F12" s="18"/>
      <c r="G12" s="18"/>
      <c r="H12" s="18"/>
      <c r="I12" s="18"/>
      <c r="J12" s="18"/>
      <c r="K12" s="18"/>
      <c r="L12" s="18"/>
      <c r="M12" s="11"/>
      <c r="N12" s="3"/>
      <c r="O12" s="3"/>
      <c r="P12" s="3"/>
      <c r="Q12" s="3"/>
      <c r="R12" s="3"/>
    </row>
    <row r="13" ht="15" customHeight="1">
      <c r="E13" t="s">
        <v>96</v>
      </c>
    </row>
    <row r="14" spans="2:12" ht="15">
      <c r="B14" s="34" t="s">
        <v>1</v>
      </c>
      <c r="C14" s="34"/>
      <c r="D14" s="35" t="s">
        <v>93</v>
      </c>
      <c r="E14" s="35"/>
      <c r="F14" s="35"/>
      <c r="G14" s="35"/>
      <c r="H14" s="35"/>
      <c r="I14" s="35"/>
      <c r="J14" s="35"/>
      <c r="K14" s="35"/>
      <c r="L14" s="35"/>
    </row>
    <row r="16" spans="11:12" ht="12.75">
      <c r="K16" s="36" t="s">
        <v>81</v>
      </c>
      <c r="L16" s="36"/>
    </row>
    <row r="17" spans="11:12" ht="12.75">
      <c r="K17" s="36" t="s">
        <v>80</v>
      </c>
      <c r="L17" s="36"/>
    </row>
    <row r="18" spans="11:12" ht="12.75">
      <c r="K18" s="2"/>
      <c r="L18" s="2" t="s">
        <v>0</v>
      </c>
    </row>
    <row r="19" ht="8.25" customHeight="1"/>
    <row r="20" spans="2:12" ht="51">
      <c r="B20" s="6" t="s">
        <v>82</v>
      </c>
      <c r="C20" s="40" t="s">
        <v>3</v>
      </c>
      <c r="D20" s="40"/>
      <c r="E20" s="40"/>
      <c r="F20" s="40"/>
      <c r="G20" s="40"/>
      <c r="H20" s="40"/>
      <c r="I20" s="40"/>
      <c r="J20" s="40"/>
      <c r="K20" s="7" t="s">
        <v>20</v>
      </c>
      <c r="L20" s="8" t="s">
        <v>55</v>
      </c>
    </row>
    <row r="21" spans="2:12" ht="12.75">
      <c r="B21" s="5" t="s">
        <v>41</v>
      </c>
      <c r="C21" s="37" t="s">
        <v>42</v>
      </c>
      <c r="D21" s="37"/>
      <c r="E21" s="37"/>
      <c r="F21" s="37"/>
      <c r="G21" s="37"/>
      <c r="H21" s="37"/>
      <c r="I21" s="37"/>
      <c r="J21" s="37"/>
      <c r="K21" s="5" t="s">
        <v>43</v>
      </c>
      <c r="L21" s="5" t="s">
        <v>44</v>
      </c>
    </row>
    <row r="22" spans="2:12" ht="12.75">
      <c r="B22" s="27" t="s">
        <v>72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pans="2:12" ht="12.75">
      <c r="B23" s="9" t="s">
        <v>22</v>
      </c>
      <c r="C23" s="24" t="s">
        <v>4</v>
      </c>
      <c r="D23" s="24"/>
      <c r="E23" s="24"/>
      <c r="F23" s="24"/>
      <c r="G23" s="24"/>
      <c r="H23" s="24"/>
      <c r="I23" s="24"/>
      <c r="J23" s="24"/>
      <c r="K23" s="15">
        <v>118906</v>
      </c>
      <c r="L23" s="15">
        <v>106969</v>
      </c>
    </row>
    <row r="24" spans="2:12" ht="12.75">
      <c r="B24" s="9" t="s">
        <v>23</v>
      </c>
      <c r="C24" s="24" t="s">
        <v>56</v>
      </c>
      <c r="D24" s="24"/>
      <c r="E24" s="24"/>
      <c r="F24" s="24"/>
      <c r="G24" s="24"/>
      <c r="H24" s="24"/>
      <c r="I24" s="24"/>
      <c r="J24" s="24"/>
      <c r="K24" s="15">
        <v>968344</v>
      </c>
      <c r="L24" s="15">
        <v>103006</v>
      </c>
    </row>
    <row r="25" spans="2:12" ht="12.75">
      <c r="B25" s="9" t="s">
        <v>21</v>
      </c>
      <c r="C25" s="24" t="s">
        <v>5</v>
      </c>
      <c r="D25" s="24"/>
      <c r="E25" s="24"/>
      <c r="F25" s="24"/>
      <c r="G25" s="24"/>
      <c r="H25" s="24"/>
      <c r="I25" s="24"/>
      <c r="J25" s="24"/>
      <c r="K25" s="15">
        <v>38792</v>
      </c>
      <c r="L25" s="15">
        <v>33431</v>
      </c>
    </row>
    <row r="26" spans="2:12" ht="12.75">
      <c r="B26" s="9" t="s">
        <v>24</v>
      </c>
      <c r="C26" s="24" t="s">
        <v>6</v>
      </c>
      <c r="D26" s="24"/>
      <c r="E26" s="24"/>
      <c r="F26" s="24"/>
      <c r="G26" s="24"/>
      <c r="H26" s="24"/>
      <c r="I26" s="24"/>
      <c r="J26" s="24"/>
      <c r="K26" s="15">
        <v>92624</v>
      </c>
      <c r="L26" s="15">
        <v>981985</v>
      </c>
    </row>
    <row r="27" spans="2:12" ht="12.75" customHeight="1">
      <c r="B27" s="14" t="s">
        <v>25</v>
      </c>
      <c r="C27" s="41" t="s">
        <v>86</v>
      </c>
      <c r="D27" s="41"/>
      <c r="E27" s="41"/>
      <c r="F27" s="41"/>
      <c r="G27" s="41"/>
      <c r="H27" s="41"/>
      <c r="I27" s="41"/>
      <c r="J27" s="41"/>
      <c r="K27" s="16">
        <v>0</v>
      </c>
      <c r="L27" s="16">
        <v>0</v>
      </c>
    </row>
    <row r="28" spans="2:12" ht="12.75">
      <c r="B28" s="9" t="s">
        <v>26</v>
      </c>
      <c r="C28" s="24" t="s">
        <v>7</v>
      </c>
      <c r="D28" s="24"/>
      <c r="E28" s="24"/>
      <c r="F28" s="24"/>
      <c r="G28" s="24"/>
      <c r="H28" s="24"/>
      <c r="I28" s="24"/>
      <c r="J28" s="24"/>
      <c r="K28" s="15">
        <f>3846941+4147</f>
        <v>3851088</v>
      </c>
      <c r="L28" s="15">
        <v>3115848</v>
      </c>
    </row>
    <row r="29" spans="2:12" ht="12.75">
      <c r="B29" s="9" t="s">
        <v>27</v>
      </c>
      <c r="C29" s="24" t="s">
        <v>57</v>
      </c>
      <c r="D29" s="24"/>
      <c r="E29" s="24"/>
      <c r="F29" s="24"/>
      <c r="G29" s="24"/>
      <c r="H29" s="24"/>
      <c r="I29" s="24"/>
      <c r="J29" s="24"/>
      <c r="K29" s="15">
        <v>75702</v>
      </c>
      <c r="L29" s="15">
        <v>75719</v>
      </c>
    </row>
    <row r="30" spans="2:12" ht="12.75">
      <c r="B30" s="9" t="s">
        <v>58</v>
      </c>
      <c r="C30" s="20" t="s">
        <v>59</v>
      </c>
      <c r="D30" s="21"/>
      <c r="E30" s="21"/>
      <c r="F30" s="21"/>
      <c r="G30" s="21"/>
      <c r="H30" s="21"/>
      <c r="I30" s="21"/>
      <c r="J30" s="22"/>
      <c r="K30" s="15">
        <v>72535</v>
      </c>
      <c r="L30" s="15">
        <v>72535</v>
      </c>
    </row>
    <row r="31" spans="2:12" ht="12.75">
      <c r="B31" s="9" t="s">
        <v>28</v>
      </c>
      <c r="C31" s="24" t="s">
        <v>60</v>
      </c>
      <c r="D31" s="24"/>
      <c r="E31" s="24"/>
      <c r="F31" s="24"/>
      <c r="G31" s="24"/>
      <c r="H31" s="24"/>
      <c r="I31" s="24"/>
      <c r="J31" s="24"/>
      <c r="K31" s="15">
        <v>0</v>
      </c>
      <c r="L31" s="15">
        <v>0</v>
      </c>
    </row>
    <row r="32" spans="2:12" ht="12.75">
      <c r="B32" s="9" t="s">
        <v>29</v>
      </c>
      <c r="C32" s="24" t="s">
        <v>8</v>
      </c>
      <c r="D32" s="24"/>
      <c r="E32" s="24"/>
      <c r="F32" s="24"/>
      <c r="G32" s="24"/>
      <c r="H32" s="24"/>
      <c r="I32" s="24"/>
      <c r="J32" s="24"/>
      <c r="K32" s="15">
        <v>280992</v>
      </c>
      <c r="L32" s="15">
        <v>142316</v>
      </c>
    </row>
    <row r="33" spans="2:12" ht="12.75">
      <c r="B33" s="9" t="s">
        <v>30</v>
      </c>
      <c r="C33" s="24" t="s">
        <v>9</v>
      </c>
      <c r="D33" s="24"/>
      <c r="E33" s="24"/>
      <c r="F33" s="24"/>
      <c r="G33" s="24"/>
      <c r="H33" s="24"/>
      <c r="I33" s="24"/>
      <c r="J33" s="24"/>
      <c r="K33" s="15">
        <f>57163-4147</f>
        <v>53016</v>
      </c>
      <c r="L33" s="15">
        <v>41813</v>
      </c>
    </row>
    <row r="34" spans="2:12" ht="12.75">
      <c r="B34" s="9" t="s">
        <v>31</v>
      </c>
      <c r="C34" s="24" t="s">
        <v>19</v>
      </c>
      <c r="D34" s="24"/>
      <c r="E34" s="24"/>
      <c r="F34" s="24"/>
      <c r="G34" s="24"/>
      <c r="H34" s="24"/>
      <c r="I34" s="24"/>
      <c r="J34" s="24"/>
      <c r="K34" s="15">
        <f>K23+K24+K26+K28+K29+K31+K32+K33</f>
        <v>5440672</v>
      </c>
      <c r="L34" s="15">
        <v>4567656</v>
      </c>
    </row>
    <row r="35" spans="2:12" ht="12.75">
      <c r="B35" s="27" t="s">
        <v>73</v>
      </c>
      <c r="C35" s="28"/>
      <c r="D35" s="28"/>
      <c r="E35" s="28"/>
      <c r="F35" s="28"/>
      <c r="G35" s="28"/>
      <c r="H35" s="28"/>
      <c r="I35" s="28"/>
      <c r="J35" s="28"/>
      <c r="K35" s="28"/>
      <c r="L35" s="29"/>
    </row>
    <row r="36" spans="2:12" ht="12.75">
      <c r="B36" s="9" t="s">
        <v>32</v>
      </c>
      <c r="C36" s="24" t="s">
        <v>61</v>
      </c>
      <c r="D36" s="24"/>
      <c r="E36" s="24"/>
      <c r="F36" s="24"/>
      <c r="G36" s="24"/>
      <c r="H36" s="24"/>
      <c r="I36" s="24"/>
      <c r="J36" s="24"/>
      <c r="K36" s="15">
        <v>0</v>
      </c>
      <c r="L36" s="15">
        <v>0</v>
      </c>
    </row>
    <row r="37" spans="2:12" ht="12.75">
      <c r="B37" s="9" t="s">
        <v>33</v>
      </c>
      <c r="C37" s="24" t="s">
        <v>10</v>
      </c>
      <c r="D37" s="24"/>
      <c r="E37" s="24"/>
      <c r="F37" s="24"/>
      <c r="G37" s="24"/>
      <c r="H37" s="24"/>
      <c r="I37" s="24"/>
      <c r="J37" s="24"/>
      <c r="K37" s="15">
        <v>0</v>
      </c>
      <c r="L37" s="15">
        <v>107081</v>
      </c>
    </row>
    <row r="38" spans="2:12" ht="12.75">
      <c r="B38" s="9" t="s">
        <v>34</v>
      </c>
      <c r="C38" s="24" t="s">
        <v>83</v>
      </c>
      <c r="D38" s="24"/>
      <c r="E38" s="24"/>
      <c r="F38" s="24"/>
      <c r="G38" s="24"/>
      <c r="H38" s="24"/>
      <c r="I38" s="24"/>
      <c r="J38" s="24"/>
      <c r="K38" s="15">
        <v>3965338</v>
      </c>
      <c r="L38" s="15">
        <v>2987978</v>
      </c>
    </row>
    <row r="39" spans="2:12" ht="12.75">
      <c r="B39" s="9" t="s">
        <v>62</v>
      </c>
      <c r="C39" s="24" t="s">
        <v>11</v>
      </c>
      <c r="D39" s="24"/>
      <c r="E39" s="24"/>
      <c r="F39" s="24"/>
      <c r="G39" s="24"/>
      <c r="H39" s="24"/>
      <c r="I39" s="24"/>
      <c r="J39" s="24"/>
      <c r="K39" s="15">
        <v>2118817</v>
      </c>
      <c r="L39" s="15">
        <v>1900284</v>
      </c>
    </row>
    <row r="40" spans="2:12" ht="12.75">
      <c r="B40" s="9" t="s">
        <v>63</v>
      </c>
      <c r="C40" s="20" t="s">
        <v>64</v>
      </c>
      <c r="D40" s="21"/>
      <c r="E40" s="21"/>
      <c r="F40" s="21"/>
      <c r="G40" s="21"/>
      <c r="H40" s="21"/>
      <c r="I40" s="21"/>
      <c r="J40" s="22"/>
      <c r="K40" s="15">
        <v>0</v>
      </c>
      <c r="L40" s="15">
        <v>0</v>
      </c>
    </row>
    <row r="41" spans="2:12" ht="12.75">
      <c r="B41" s="9" t="s">
        <v>35</v>
      </c>
      <c r="C41" s="24" t="s">
        <v>12</v>
      </c>
      <c r="D41" s="24"/>
      <c r="E41" s="24"/>
      <c r="F41" s="24"/>
      <c r="G41" s="24"/>
      <c r="H41" s="24"/>
      <c r="I41" s="24"/>
      <c r="J41" s="24"/>
      <c r="K41" s="15">
        <v>1624</v>
      </c>
      <c r="L41" s="15">
        <v>0</v>
      </c>
    </row>
    <row r="42" spans="2:12" ht="12.75">
      <c r="B42" s="9" t="s">
        <v>36</v>
      </c>
      <c r="C42" s="24" t="s">
        <v>13</v>
      </c>
      <c r="D42" s="24"/>
      <c r="E42" s="24"/>
      <c r="F42" s="24"/>
      <c r="G42" s="24"/>
      <c r="H42" s="24"/>
      <c r="I42" s="24"/>
      <c r="J42" s="24"/>
      <c r="K42" s="15">
        <v>26390</v>
      </c>
      <c r="L42" s="15">
        <v>25756</v>
      </c>
    </row>
    <row r="43" spans="2:12" ht="25.5" customHeight="1">
      <c r="B43" s="10" t="s">
        <v>65</v>
      </c>
      <c r="C43" s="31" t="s">
        <v>66</v>
      </c>
      <c r="D43" s="32"/>
      <c r="E43" s="32"/>
      <c r="F43" s="32"/>
      <c r="G43" s="32"/>
      <c r="H43" s="32"/>
      <c r="I43" s="32"/>
      <c r="J43" s="33"/>
      <c r="K43" s="17">
        <v>2138</v>
      </c>
      <c r="L43" s="17">
        <v>1688</v>
      </c>
    </row>
    <row r="44" spans="2:12" ht="12.75">
      <c r="B44" s="9" t="s">
        <v>67</v>
      </c>
      <c r="C44" s="24" t="s">
        <v>14</v>
      </c>
      <c r="D44" s="24"/>
      <c r="E44" s="24"/>
      <c r="F44" s="24"/>
      <c r="G44" s="24"/>
      <c r="H44" s="24"/>
      <c r="I44" s="24"/>
      <c r="J44" s="24"/>
      <c r="K44" s="15">
        <f>K36+K37+K38+K40+K41+K42+K43</f>
        <v>3995490</v>
      </c>
      <c r="L44" s="15">
        <v>3122503</v>
      </c>
    </row>
    <row r="45" spans="2:12" ht="12.75">
      <c r="B45" s="27" t="s">
        <v>74</v>
      </c>
      <c r="C45" s="28"/>
      <c r="D45" s="28"/>
      <c r="E45" s="28"/>
      <c r="F45" s="28"/>
      <c r="G45" s="28"/>
      <c r="H45" s="28"/>
      <c r="I45" s="28"/>
      <c r="J45" s="28"/>
      <c r="K45" s="28"/>
      <c r="L45" s="29"/>
    </row>
    <row r="46" spans="2:12" ht="12.75">
      <c r="B46" s="9" t="s">
        <v>68</v>
      </c>
      <c r="C46" s="24" t="s">
        <v>15</v>
      </c>
      <c r="D46" s="24"/>
      <c r="E46" s="24"/>
      <c r="F46" s="24"/>
      <c r="G46" s="24"/>
      <c r="H46" s="24"/>
      <c r="I46" s="24"/>
      <c r="J46" s="24"/>
      <c r="K46" s="15">
        <v>1306270</v>
      </c>
      <c r="L46" s="15">
        <v>1306270</v>
      </c>
    </row>
    <row r="47" spans="2:12" ht="12.75">
      <c r="B47" s="9" t="s">
        <v>45</v>
      </c>
      <c r="C47" s="24" t="s">
        <v>69</v>
      </c>
      <c r="D47" s="24"/>
      <c r="E47" s="24"/>
      <c r="F47" s="24"/>
      <c r="G47" s="24"/>
      <c r="H47" s="24"/>
      <c r="I47" s="24"/>
      <c r="J47" s="24"/>
      <c r="K47" s="15">
        <v>10</v>
      </c>
      <c r="L47" s="15">
        <v>0</v>
      </c>
    </row>
    <row r="48" spans="2:12" ht="12.75">
      <c r="B48" s="9" t="s">
        <v>46</v>
      </c>
      <c r="C48" s="24" t="s">
        <v>16</v>
      </c>
      <c r="D48" s="24"/>
      <c r="E48" s="24"/>
      <c r="F48" s="24"/>
      <c r="G48" s="24"/>
      <c r="H48" s="24"/>
      <c r="I48" s="24"/>
      <c r="J48" s="24"/>
      <c r="K48" s="15">
        <v>0</v>
      </c>
      <c r="L48" s="15">
        <v>0</v>
      </c>
    </row>
    <row r="49" spans="2:12" ht="12.75">
      <c r="B49" s="9" t="s">
        <v>47</v>
      </c>
      <c r="C49" s="24" t="s">
        <v>77</v>
      </c>
      <c r="D49" s="24"/>
      <c r="E49" s="24"/>
      <c r="F49" s="24"/>
      <c r="G49" s="24"/>
      <c r="H49" s="24"/>
      <c r="I49" s="24"/>
      <c r="J49" s="24"/>
      <c r="K49" s="15">
        <v>9944</v>
      </c>
      <c r="L49" s="15">
        <v>8693</v>
      </c>
    </row>
    <row r="50" spans="2:12" ht="13.5" customHeight="1">
      <c r="B50" s="10" t="s">
        <v>48</v>
      </c>
      <c r="C50" s="26" t="s">
        <v>76</v>
      </c>
      <c r="D50" s="26"/>
      <c r="E50" s="26"/>
      <c r="F50" s="26"/>
      <c r="G50" s="26"/>
      <c r="H50" s="26"/>
      <c r="I50" s="26"/>
      <c r="J50" s="26"/>
      <c r="K50" s="17">
        <v>0</v>
      </c>
      <c r="L50" s="17">
        <v>0</v>
      </c>
    </row>
    <row r="51" spans="2:12" ht="13.5" customHeight="1">
      <c r="B51" s="10" t="s">
        <v>49</v>
      </c>
      <c r="C51" s="26" t="s">
        <v>70</v>
      </c>
      <c r="D51" s="26"/>
      <c r="E51" s="26"/>
      <c r="F51" s="26"/>
      <c r="G51" s="26"/>
      <c r="H51" s="26"/>
      <c r="I51" s="26"/>
      <c r="J51" s="26"/>
      <c r="K51" s="17">
        <v>2340</v>
      </c>
      <c r="L51" s="17">
        <v>2343</v>
      </c>
    </row>
    <row r="52" spans="2:12" ht="12.75">
      <c r="B52" s="9" t="s">
        <v>50</v>
      </c>
      <c r="C52" s="24" t="s">
        <v>79</v>
      </c>
      <c r="D52" s="24"/>
      <c r="E52" s="24"/>
      <c r="F52" s="24"/>
      <c r="G52" s="24"/>
      <c r="H52" s="24"/>
      <c r="I52" s="24"/>
      <c r="J52" s="24"/>
      <c r="K52" s="15">
        <v>121594</v>
      </c>
      <c r="L52" s="15">
        <v>102824</v>
      </c>
    </row>
    <row r="53" spans="2:12" ht="12.75">
      <c r="B53" s="9" t="s">
        <v>51</v>
      </c>
      <c r="C53" s="24" t="s">
        <v>78</v>
      </c>
      <c r="D53" s="24"/>
      <c r="E53" s="24"/>
      <c r="F53" s="24"/>
      <c r="G53" s="24"/>
      <c r="H53" s="24"/>
      <c r="I53" s="24"/>
      <c r="J53" s="24"/>
      <c r="K53" s="15">
        <v>5044</v>
      </c>
      <c r="L53" s="15">
        <v>25023</v>
      </c>
    </row>
    <row r="54" spans="2:12" ht="12.75">
      <c r="B54" s="9" t="s">
        <v>52</v>
      </c>
      <c r="C54" s="24" t="s">
        <v>17</v>
      </c>
      <c r="D54" s="24"/>
      <c r="E54" s="24"/>
      <c r="F54" s="24"/>
      <c r="G54" s="24"/>
      <c r="H54" s="24"/>
      <c r="I54" s="24"/>
      <c r="J54" s="24"/>
      <c r="K54" s="15">
        <f>K46-K47+K48+K49+K50+K51+K52+K53</f>
        <v>1445182</v>
      </c>
      <c r="L54" s="15">
        <v>1445153</v>
      </c>
    </row>
    <row r="55" spans="2:12" ht="12.75">
      <c r="B55" s="27" t="s">
        <v>75</v>
      </c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2:12" ht="12.75">
      <c r="B56" s="9" t="s">
        <v>53</v>
      </c>
      <c r="C56" s="24" t="s">
        <v>18</v>
      </c>
      <c r="D56" s="24"/>
      <c r="E56" s="24"/>
      <c r="F56" s="24"/>
      <c r="G56" s="24"/>
      <c r="H56" s="24"/>
      <c r="I56" s="24"/>
      <c r="J56" s="24"/>
      <c r="K56" s="15">
        <v>355467</v>
      </c>
      <c r="L56" s="15">
        <v>367436</v>
      </c>
    </row>
    <row r="57" spans="2:12" ht="12.75">
      <c r="B57" s="9" t="s">
        <v>54</v>
      </c>
      <c r="C57" s="24" t="s">
        <v>71</v>
      </c>
      <c r="D57" s="24"/>
      <c r="E57" s="24"/>
      <c r="F57" s="24"/>
      <c r="G57" s="24"/>
      <c r="H57" s="24"/>
      <c r="I57" s="24"/>
      <c r="J57" s="24"/>
      <c r="K57" s="15">
        <v>727381</v>
      </c>
      <c r="L57" s="15">
        <v>604202</v>
      </c>
    </row>
    <row r="58" spans="2:12" ht="12.75">
      <c r="B58" s="9" t="s">
        <v>84</v>
      </c>
      <c r="C58" s="24" t="s">
        <v>85</v>
      </c>
      <c r="D58" s="24"/>
      <c r="E58" s="24"/>
      <c r="F58" s="24"/>
      <c r="G58" s="24"/>
      <c r="H58" s="24"/>
      <c r="I58" s="24"/>
      <c r="J58" s="24"/>
      <c r="K58" s="15">
        <v>0</v>
      </c>
      <c r="L58" s="15">
        <v>1267</v>
      </c>
    </row>
    <row r="59" ht="12.75">
      <c r="K59" s="19">
        <f>K44+K54</f>
        <v>5440672</v>
      </c>
    </row>
    <row r="61" spans="2:12" ht="12.75">
      <c r="B61" s="23" t="s">
        <v>87</v>
      </c>
      <c r="C61" s="23"/>
      <c r="D61" s="23"/>
      <c r="E61" s="23"/>
      <c r="I61" s="23" t="s">
        <v>88</v>
      </c>
      <c r="J61" s="23"/>
      <c r="K61" s="23"/>
      <c r="L61" s="23"/>
    </row>
    <row r="63" spans="2:12" ht="12.75">
      <c r="B63" s="23" t="s">
        <v>89</v>
      </c>
      <c r="C63" s="23"/>
      <c r="D63" s="23"/>
      <c r="E63" s="23"/>
      <c r="F63" s="23"/>
      <c r="I63" s="23" t="s">
        <v>90</v>
      </c>
      <c r="J63" s="23"/>
      <c r="K63" s="23"/>
      <c r="L63" s="23"/>
    </row>
    <row r="65" ht="12.75">
      <c r="B65" s="12" t="s">
        <v>39</v>
      </c>
    </row>
    <row r="67" spans="2:12" ht="12.75">
      <c r="B67" s="23" t="s">
        <v>98</v>
      </c>
      <c r="C67" s="23"/>
      <c r="D67" s="23"/>
      <c r="E67" s="23"/>
      <c r="F67" s="23"/>
      <c r="H67" s="13"/>
      <c r="I67" s="23" t="s">
        <v>91</v>
      </c>
      <c r="J67" s="23"/>
      <c r="K67" s="23"/>
      <c r="L67" s="23"/>
    </row>
    <row r="69" spans="2:3" ht="12.75">
      <c r="B69" t="s">
        <v>40</v>
      </c>
      <c r="C69" s="2">
        <v>370216</v>
      </c>
    </row>
    <row r="71" spans="2:3" ht="12.75">
      <c r="B71" s="25" t="s">
        <v>97</v>
      </c>
      <c r="C71" s="25"/>
    </row>
    <row r="73" spans="2:12" ht="27.75" customHeight="1">
      <c r="B73" s="38" t="s">
        <v>92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</row>
  </sheetData>
  <mergeCells count="55">
    <mergeCell ref="B73:L73"/>
    <mergeCell ref="F11:H11"/>
    <mergeCell ref="C28:J28"/>
    <mergeCell ref="C29:J29"/>
    <mergeCell ref="C20:J20"/>
    <mergeCell ref="C27:J27"/>
    <mergeCell ref="C24:J24"/>
    <mergeCell ref="C25:J25"/>
    <mergeCell ref="C26:J26"/>
    <mergeCell ref="B12:D12"/>
    <mergeCell ref="C23:J23"/>
    <mergeCell ref="B14:C14"/>
    <mergeCell ref="D14:L14"/>
    <mergeCell ref="K16:L16"/>
    <mergeCell ref="K17:L17"/>
    <mergeCell ref="C21:J21"/>
    <mergeCell ref="B22:L22"/>
    <mergeCell ref="C36:J36"/>
    <mergeCell ref="C37:J37"/>
    <mergeCell ref="B45:L45"/>
    <mergeCell ref="C31:J31"/>
    <mergeCell ref="C32:J32"/>
    <mergeCell ref="C33:J33"/>
    <mergeCell ref="C34:J34"/>
    <mergeCell ref="B35:L35"/>
    <mergeCell ref="E9:I9"/>
    <mergeCell ref="E10:I10"/>
    <mergeCell ref="C53:J53"/>
    <mergeCell ref="C54:J54"/>
    <mergeCell ref="C42:J42"/>
    <mergeCell ref="C43:J43"/>
    <mergeCell ref="C46:J46"/>
    <mergeCell ref="C48:J48"/>
    <mergeCell ref="C49:J49"/>
    <mergeCell ref="C50:J50"/>
    <mergeCell ref="B71:C71"/>
    <mergeCell ref="C44:J44"/>
    <mergeCell ref="C38:J38"/>
    <mergeCell ref="C39:J39"/>
    <mergeCell ref="C41:J41"/>
    <mergeCell ref="C56:J56"/>
    <mergeCell ref="C57:J57"/>
    <mergeCell ref="C51:J51"/>
    <mergeCell ref="B55:L55"/>
    <mergeCell ref="C58:J58"/>
    <mergeCell ref="C30:J30"/>
    <mergeCell ref="C40:J40"/>
    <mergeCell ref="I67:L67"/>
    <mergeCell ref="B61:E61"/>
    <mergeCell ref="B63:F63"/>
    <mergeCell ref="I61:L61"/>
    <mergeCell ref="I63:L63"/>
    <mergeCell ref="B67:F67"/>
    <mergeCell ref="C52:J52"/>
    <mergeCell ref="C47:J47"/>
  </mergeCells>
  <printOptions/>
  <pageMargins left="0.3937007874015748" right="0.3937007874015748" top="0.984251968503937" bottom="0.3937007874015748" header="0.1968503937007874" footer="0.5118110236220472"/>
  <pageSetup fitToHeight="199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Камышова Н.А.</cp:lastModifiedBy>
  <cp:lastPrinted>2013-03-14T02:14:03Z</cp:lastPrinted>
  <dcterms:created xsi:type="dcterms:W3CDTF">2004-10-07T08:08:40Z</dcterms:created>
  <dcterms:modified xsi:type="dcterms:W3CDTF">2013-03-14T02:31:26Z</dcterms:modified>
  <cp:category/>
  <cp:version/>
  <cp:contentType/>
  <cp:contentStatus/>
</cp:coreProperties>
</file>